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ama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B24" i="1"/>
  <c r="C19" i="1"/>
  <c r="C22" i="1" s="1"/>
  <c r="C17" i="1"/>
  <c r="B22" i="1"/>
  <c r="B17" i="1"/>
  <c r="C24" i="1" l="1"/>
</calcChain>
</file>

<file path=xl/comments1.xml><?xml version="1.0" encoding="utf-8"?>
<comments xmlns="http://schemas.openxmlformats.org/spreadsheetml/2006/main">
  <authors>
    <author>Dylan Haman</author>
  </authors>
  <commentList>
    <comment ref="A6" authorId="0" shapeId="0">
      <text>
        <r>
          <rPr>
            <b/>
            <sz val="9"/>
            <color indexed="81"/>
            <rFont val="Tahoma"/>
            <charset val="1"/>
          </rPr>
          <t>Dylan Haman:</t>
        </r>
        <r>
          <rPr>
            <sz val="9"/>
            <color indexed="81"/>
            <rFont val="Tahoma"/>
            <charset val="1"/>
          </rPr>
          <t xml:space="preserve">
Rate is expressed as Cents per 100 dollars of property. The current tax rate is $.57 per hundred dollars of assessed property. Each penny added generates $8,800 in revenue for the Town.
please type your tax rate as a whole number.
So, for example:
Property Value: 250,000
Tax Rate $.57/100
250,000/100=2500
2500*.57=1425.00
Tax owed = 1425.00</t>
        </r>
      </text>
    </comment>
  </commentList>
</comments>
</file>

<file path=xl/sharedStrings.xml><?xml version="1.0" encoding="utf-8"?>
<sst xmlns="http://schemas.openxmlformats.org/spreadsheetml/2006/main" count="18" uniqueCount="18">
  <si>
    <t>Department</t>
  </si>
  <si>
    <t xml:space="preserve">Current Budget </t>
  </si>
  <si>
    <t>Citizen Proposed Budget</t>
  </si>
  <si>
    <t>CITIZEN PROPOSED TAX RATE:</t>
  </si>
  <si>
    <t>Property Tax Revenue</t>
  </si>
  <si>
    <t>Other Revenue</t>
  </si>
  <si>
    <t>Deficit/Surplus</t>
  </si>
  <si>
    <t>General Government</t>
  </si>
  <si>
    <t>Public Safety</t>
  </si>
  <si>
    <t>Transportation</t>
  </si>
  <si>
    <t>Economic and Physical Development</t>
  </si>
  <si>
    <t xml:space="preserve">        Mount Gilead NC Budget Simulation</t>
  </si>
  <si>
    <t>Environmental Protection</t>
  </si>
  <si>
    <t>Culture and Recreation</t>
  </si>
  <si>
    <t>*Based on June 30, 2022 audit*</t>
  </si>
  <si>
    <t>Total Revenue</t>
  </si>
  <si>
    <t>Total Expenditures</t>
  </si>
  <si>
    <t>AVERAGE TAX CHANGE DUE TO CITIZEN PROPOSED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</si>
</sst>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6" formatCode="_(* #,##0_);_(* \(#,##0\);_(* &quot;-&quot;??_);_(@_)"/>
    <numFmt numFmtId="169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6">
    <xf numFmtId="0" fontId="0" fillId="0" borderId="0" xfId="0"/>
    <xf numFmtId="0" fontId="3" fillId="2" borderId="1" xfId="3" applyFont="1" applyBorder="1" applyAlignment="1">
      <alignment horizontal="center"/>
    </xf>
    <xf numFmtId="0" fontId="2" fillId="2" borderId="2" xfId="3" applyBorder="1" applyAlignment="1">
      <alignment horizontal="center"/>
    </xf>
    <xf numFmtId="0" fontId="2" fillId="2" borderId="3" xfId="3" applyBorder="1" applyAlignment="1">
      <alignment horizontal="center"/>
    </xf>
    <xf numFmtId="0" fontId="2" fillId="2" borderId="4" xfId="3" applyBorder="1" applyAlignment="1">
      <alignment horizontal="center"/>
    </xf>
    <xf numFmtId="0" fontId="2" fillId="2" borderId="0" xfId="3" applyBorder="1" applyAlignment="1">
      <alignment horizontal="center"/>
    </xf>
    <xf numFmtId="0" fontId="2" fillId="2" borderId="5" xfId="3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0" fillId="0" borderId="12" xfId="0" applyBorder="1"/>
    <xf numFmtId="3" fontId="0" fillId="0" borderId="0" xfId="0" applyNumberFormat="1" applyBorder="1"/>
    <xf numFmtId="0" fontId="0" fillId="0" borderId="13" xfId="0" applyBorder="1"/>
    <xf numFmtId="166" fontId="0" fillId="0" borderId="0" xfId="1" applyNumberFormat="1" applyFont="1" applyBorder="1"/>
    <xf numFmtId="6" fontId="0" fillId="0" borderId="0" xfId="0" applyNumberFormat="1" applyBorder="1"/>
    <xf numFmtId="0" fontId="0" fillId="0" borderId="9" xfId="0" applyBorder="1"/>
    <xf numFmtId="6" fontId="0" fillId="0" borderId="10" xfId="0" applyNumberFormat="1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6" fontId="0" fillId="0" borderId="7" xfId="0" applyNumberFormat="1" applyBorder="1"/>
    <xf numFmtId="169" fontId="0" fillId="0" borderId="8" xfId="0" applyNumberFormat="1" applyBorder="1"/>
    <xf numFmtId="6" fontId="0" fillId="0" borderId="13" xfId="0" applyNumberFormat="1" applyBorder="1"/>
    <xf numFmtId="0" fontId="0" fillId="0" borderId="0" xfId="0" applyBorder="1"/>
    <xf numFmtId="169" fontId="0" fillId="0" borderId="11" xfId="0" applyNumberFormat="1" applyBorder="1"/>
    <xf numFmtId="6" fontId="0" fillId="0" borderId="15" xfId="0" applyNumberFormat="1" applyBorder="1"/>
    <xf numFmtId="6" fontId="0" fillId="0" borderId="16" xfId="0" applyNumberFormat="1" applyBorder="1"/>
    <xf numFmtId="9" fontId="0" fillId="0" borderId="0" xfId="2" applyNumberFormat="1" applyFont="1"/>
  </cellXfs>
  <cellStyles count="4">
    <cellStyle name="Accent5" xfId="3" builtinId="45"/>
    <cellStyle name="Comma" xfId="1" builtinId="3"/>
    <cellStyle name="Normal" xfId="0" builtinId="0"/>
    <cellStyle name="Percent" xfId="2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0</xdr:col>
      <xdr:colOff>1019175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990600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K34" sqref="K34"/>
    </sheetView>
  </sheetViews>
  <sheetFormatPr defaultRowHeight="15" x14ac:dyDescent="0.25"/>
  <cols>
    <col min="1" max="1" width="34.140625" bestFit="1" customWidth="1"/>
    <col min="2" max="2" width="15" bestFit="1" customWidth="1"/>
    <col min="3" max="3" width="57.85546875" customWidth="1"/>
  </cols>
  <sheetData>
    <row r="1" spans="1:3" ht="15.75" thickTop="1" x14ac:dyDescent="0.25">
      <c r="A1" s="1" t="s">
        <v>11</v>
      </c>
      <c r="B1" s="2"/>
      <c r="C1" s="3"/>
    </row>
    <row r="2" spans="1:3" x14ac:dyDescent="0.25">
      <c r="A2" s="4"/>
      <c r="B2" s="5"/>
      <c r="C2" s="6"/>
    </row>
    <row r="3" spans="1:3" x14ac:dyDescent="0.25">
      <c r="A3" s="4"/>
      <c r="B3" s="5"/>
      <c r="C3" s="6"/>
    </row>
    <row r="4" spans="1:3" x14ac:dyDescent="0.25">
      <c r="A4" s="4"/>
      <c r="B4" s="5"/>
      <c r="C4" s="6"/>
    </row>
    <row r="5" spans="1:3" ht="15.75" thickBot="1" x14ac:dyDescent="0.3">
      <c r="A5" s="4"/>
      <c r="B5" s="5"/>
      <c r="C5" s="6"/>
    </row>
    <row r="6" spans="1:3" x14ac:dyDescent="0.25">
      <c r="A6" s="8" t="s">
        <v>3</v>
      </c>
      <c r="B6" s="9"/>
      <c r="C6" s="10">
        <v>57</v>
      </c>
    </row>
    <row r="7" spans="1:3" ht="15.75" thickBot="1" x14ac:dyDescent="0.3">
      <c r="A7" s="11"/>
      <c r="B7" s="12"/>
      <c r="C7" s="13"/>
    </row>
    <row r="8" spans="1:3" ht="15.75" thickBot="1" x14ac:dyDescent="0.3">
      <c r="A8" t="s">
        <v>0</v>
      </c>
      <c r="B8" t="s">
        <v>1</v>
      </c>
      <c r="C8" t="s">
        <v>2</v>
      </c>
    </row>
    <row r="9" spans="1:3" x14ac:dyDescent="0.25">
      <c r="A9" s="14" t="s">
        <v>7</v>
      </c>
      <c r="B9" s="15">
        <v>222355</v>
      </c>
      <c r="C9" s="16">
        <v>222355</v>
      </c>
    </row>
    <row r="10" spans="1:3" x14ac:dyDescent="0.25">
      <c r="A10" s="17" t="s">
        <v>8</v>
      </c>
      <c r="B10" s="18">
        <v>781051</v>
      </c>
      <c r="C10" s="19">
        <v>781051</v>
      </c>
    </row>
    <row r="11" spans="1:3" x14ac:dyDescent="0.25">
      <c r="A11" s="17" t="s">
        <v>9</v>
      </c>
      <c r="B11" s="20">
        <v>474249</v>
      </c>
      <c r="C11" s="19">
        <v>474249</v>
      </c>
    </row>
    <row r="12" spans="1:3" x14ac:dyDescent="0.25">
      <c r="A12" s="17" t="s">
        <v>10</v>
      </c>
      <c r="B12" s="18">
        <v>73941</v>
      </c>
      <c r="C12" s="19">
        <v>73941</v>
      </c>
    </row>
    <row r="13" spans="1:3" x14ac:dyDescent="0.25">
      <c r="A13" s="17" t="s">
        <v>12</v>
      </c>
      <c r="B13" s="21">
        <v>122603</v>
      </c>
      <c r="C13" s="19">
        <v>122603</v>
      </c>
    </row>
    <row r="14" spans="1:3" ht="15.75" thickBot="1" x14ac:dyDescent="0.3">
      <c r="A14" s="22" t="s">
        <v>13</v>
      </c>
      <c r="B14" s="23">
        <v>85320</v>
      </c>
      <c r="C14" s="24">
        <v>85320</v>
      </c>
    </row>
    <row r="16" spans="1:3" ht="15.75" thickBot="1" x14ac:dyDescent="0.3"/>
    <row r="17" spans="1:3" ht="15.75" thickBot="1" x14ac:dyDescent="0.3">
      <c r="A17" s="25" t="s">
        <v>16</v>
      </c>
      <c r="B17" s="26">
        <f>SUBTOTAL(9,B9:B15)</f>
        <v>1759519</v>
      </c>
      <c r="C17" s="27">
        <f>SUBTOTAL(9,C9:C14)</f>
        <v>1759519</v>
      </c>
    </row>
    <row r="18" spans="1:3" ht="15.75" thickBot="1" x14ac:dyDescent="0.3"/>
    <row r="19" spans="1:3" x14ac:dyDescent="0.25">
      <c r="A19" s="14" t="s">
        <v>4</v>
      </c>
      <c r="B19" s="28">
        <v>581400</v>
      </c>
      <c r="C19" s="29">
        <f>C6*10200</f>
        <v>581400</v>
      </c>
    </row>
    <row r="20" spans="1:3" x14ac:dyDescent="0.25">
      <c r="A20" s="17" t="s">
        <v>5</v>
      </c>
      <c r="B20" s="18">
        <v>805925</v>
      </c>
      <c r="C20" s="30">
        <v>805925</v>
      </c>
    </row>
    <row r="21" spans="1:3" x14ac:dyDescent="0.25">
      <c r="A21" s="17"/>
      <c r="B21" s="31"/>
      <c r="C21" s="19"/>
    </row>
    <row r="22" spans="1:3" ht="15.75" thickBot="1" x14ac:dyDescent="0.3">
      <c r="A22" s="22" t="s">
        <v>15</v>
      </c>
      <c r="B22" s="23">
        <f>SUM(B19:B20)</f>
        <v>1387325</v>
      </c>
      <c r="C22" s="32">
        <f>SUM(C19:C20)</f>
        <v>1387325</v>
      </c>
    </row>
    <row r="23" spans="1:3" ht="15.75" thickBot="1" x14ac:dyDescent="0.3"/>
    <row r="24" spans="1:3" ht="15.75" thickBot="1" x14ac:dyDescent="0.3">
      <c r="A24" s="25" t="s">
        <v>6</v>
      </c>
      <c r="B24" s="33">
        <f>B22-B17</f>
        <v>-372194</v>
      </c>
      <c r="C24" s="34">
        <f>C22-C17</f>
        <v>-372194</v>
      </c>
    </row>
    <row r="26" spans="1:3" x14ac:dyDescent="0.25">
      <c r="A26" s="7" t="s">
        <v>14</v>
      </c>
      <c r="B26" s="7"/>
      <c r="C26" s="7"/>
    </row>
    <row r="28" spans="1:3" x14ac:dyDescent="0.25">
      <c r="A28" s="7" t="s">
        <v>17</v>
      </c>
      <c r="B28" s="7"/>
      <c r="C28" s="35">
        <f>1-(57/C6)</f>
        <v>0</v>
      </c>
    </row>
  </sheetData>
  <mergeCells count="5">
    <mergeCell ref="A1:C5"/>
    <mergeCell ref="A6:B7"/>
    <mergeCell ref="C6:C7"/>
    <mergeCell ref="A26:C26"/>
    <mergeCell ref="A28:B28"/>
  </mergeCells>
  <conditionalFormatting sqref="B24:C24">
    <cfRule type="cellIs" dxfId="0" priority="2" operator="greaterThan">
      <formula>0</formula>
    </cfRule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Haman</dc:creator>
  <cp:lastModifiedBy>Dylan Haman</cp:lastModifiedBy>
  <dcterms:created xsi:type="dcterms:W3CDTF">2023-11-17T11:21:51Z</dcterms:created>
  <dcterms:modified xsi:type="dcterms:W3CDTF">2023-11-17T12:05:35Z</dcterms:modified>
</cp:coreProperties>
</file>